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19200" windowHeight="6470" firstSheet="1" activeTab="1"/>
  </bookViews>
  <sheets>
    <sheet name="Adresser" sheetId="1" state="hidden" r:id="rId1"/>
    <sheet name="Protokoll" sheetId="2" r:id="rId2"/>
    <sheet name="Inställningar (rör ej)" sheetId="3" state="hidden" r:id="rId3"/>
  </sheets>
  <definedNames>
    <definedName name="Sektion">'Adresser'!$A$2:$F$8</definedName>
    <definedName name="Sektion2">'Adresser'!$A$2:$A$8</definedName>
    <definedName name="_xlnm.Print_Area" localSheetId="1">'Protokoll'!$B$2:$AZ$48</definedName>
  </definedNames>
  <calcPr fullCalcOnLoad="1"/>
</workbook>
</file>

<file path=xl/comments2.xml><?xml version="1.0" encoding="utf-8"?>
<comments xmlns="http://schemas.openxmlformats.org/spreadsheetml/2006/main">
  <authors>
    <author>SLATHH</author>
  </authors>
  <commentList>
    <comment ref="B3" authorId="0">
      <text>
        <r>
          <rPr>
            <sz val="8"/>
            <rFont val="Tahoma"/>
            <family val="0"/>
          </rPr>
          <t>Ange sektion el. motsv. genom att klicka på pilen och markera ett alternativ.</t>
        </r>
      </text>
    </comment>
  </commentList>
</comments>
</file>

<file path=xl/sharedStrings.xml><?xml version="1.0" encoding="utf-8"?>
<sst xmlns="http://schemas.openxmlformats.org/spreadsheetml/2006/main" count="80" uniqueCount="51">
  <si>
    <t>Avdelningsstyrelsen</t>
  </si>
  <si>
    <t>Migrationsverket</t>
  </si>
  <si>
    <t>601 07 Norrköping</t>
  </si>
  <si>
    <t>Lista</t>
  </si>
  <si>
    <t xml:space="preserve">
</t>
  </si>
  <si>
    <t>Fackförbundet ST</t>
  </si>
  <si>
    <t>Sektion Mitt</t>
  </si>
  <si>
    <t>Sektion Stockholm</t>
  </si>
  <si>
    <t>Sektion Väst</t>
  </si>
  <si>
    <t>Sektion Öst</t>
  </si>
  <si>
    <t>Sektion Nord</t>
  </si>
  <si>
    <t>Sektion Syd</t>
  </si>
  <si>
    <t>Box 103</t>
  </si>
  <si>
    <t>961 22 Boden</t>
  </si>
  <si>
    <t>Enhet och ort (ange fullständigt namn, inte förkortning):</t>
  </si>
  <si>
    <t>Val av mötesordförande</t>
  </si>
  <si>
    <t>Val av mötessekreterare</t>
  </si>
  <si>
    <t>Justerare #1</t>
  </si>
  <si>
    <t>Justerare #2</t>
  </si>
  <si>
    <t>Vid nyval/omval</t>
  </si>
  <si>
    <t>Uppgifter om arbetsplatsombudet</t>
  </si>
  <si>
    <t>Namn på ordinarie</t>
  </si>
  <si>
    <t>Personnummer</t>
  </si>
  <si>
    <t>Telefon till arbetet</t>
  </si>
  <si>
    <t>Namn på ersättare</t>
  </si>
  <si>
    <t xml:space="preserve">Avanmälan vid byte eller avsägelse. </t>
  </si>
  <si>
    <t>Vid protokollet (underskrifter)</t>
  </si>
  <si>
    <t>Mötesordförande</t>
  </si>
  <si>
    <t>Mötessekreterare</t>
  </si>
  <si>
    <t>Samtycke</t>
  </si>
  <si>
    <t>Härmed samtycker jag till att uppgifter om mig publiceras på STs hemsida. Det kan röra sig om namn, telefonnummer till arbetet samt vilka uppdrag jag har för förbundet.</t>
  </si>
  <si>
    <t>Underskrift av den förtroendevalde</t>
  </si>
  <si>
    <t>Datum:</t>
  </si>
  <si>
    <t>Antal mötesdeltagare:</t>
  </si>
  <si>
    <t>Skickas till sektionsstyrelsen efter genomfört nomineringsmöte. Välj sektion i rullistan ovan.</t>
  </si>
  <si>
    <t>Fariborz Sadri</t>
  </si>
  <si>
    <t>Box 4</t>
  </si>
  <si>
    <t>801 02 Gävle</t>
  </si>
  <si>
    <t>ST inom Migrationsverket</t>
  </si>
  <si>
    <t>Protokoll för val av arbetsplatsombud</t>
  </si>
  <si>
    <t>Catharina Backelund</t>
  </si>
  <si>
    <t>Anna Ahnlund</t>
  </si>
  <si>
    <t>Box 17</t>
  </si>
  <si>
    <t>265 21 Åstorp</t>
  </si>
  <si>
    <t>Viveka Appelqvist</t>
  </si>
  <si>
    <t>Diego Malagon</t>
  </si>
  <si>
    <t>Box 1430</t>
  </si>
  <si>
    <t>171 27 Solna</t>
  </si>
  <si>
    <t>Ingela Lindgren</t>
  </si>
  <si>
    <t>Box 1087</t>
  </si>
  <si>
    <t>405 23 Göteborg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</si>
</sst>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"/>
    <numFmt numFmtId="170" formatCode="0_ ;[Red]\-0\ "/>
    <numFmt numFmtId="171" formatCode="#,##0.00\ &quot;kr&quot;"/>
    <numFmt numFmtId="172" formatCode="#,##0.00_ ;[Red]\-#,##0.00\ "/>
    <numFmt numFmtId="173" formatCode="00.00"/>
  </numFmts>
  <fonts count="46">
    <font>
      <sz val="10"/>
      <name val="Arial"/>
      <family val="0"/>
    </font>
    <font>
      <sz val="14.5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color indexed="23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top"/>
      <protection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top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/>
    </xf>
    <xf numFmtId="0" fontId="2" fillId="0" borderId="15" xfId="0" applyFont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/>
      <protection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104775</xdr:colOff>
      <xdr:row>0</xdr:row>
      <xdr:rowOff>352425</xdr:rowOff>
    </xdr:from>
    <xdr:to>
      <xdr:col>50</xdr:col>
      <xdr:colOff>0</xdr:colOff>
      <xdr:row>3</xdr:row>
      <xdr:rowOff>381000</xdr:rowOff>
    </xdr:to>
    <xdr:pic>
      <xdr:nvPicPr>
        <xdr:cNvPr id="1" name="Picture 1" descr=":::::Desktop:ST_rgb kopi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3524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2:F8"/>
  <sheetViews>
    <sheetView zoomScalePageLayoutView="0" workbookViewId="0" topLeftCell="A1">
      <selection activeCell="C7" sqref="C7"/>
    </sheetView>
  </sheetViews>
  <sheetFormatPr defaultColWidth="10.7109375" defaultRowHeight="12.75"/>
  <cols>
    <col min="1" max="1" width="17.7109375" style="0" bestFit="1" customWidth="1"/>
    <col min="2" max="2" width="17.7109375" style="0" customWidth="1"/>
    <col min="3" max="3" width="18.00390625" style="0" bestFit="1" customWidth="1"/>
    <col min="4" max="4" width="14.57421875" style="0" bestFit="1" customWidth="1"/>
    <col min="5" max="5" width="18.00390625" style="0" bestFit="1" customWidth="1"/>
    <col min="6" max="6" width="14.7109375" style="0" bestFit="1" customWidth="1"/>
  </cols>
  <sheetData>
    <row r="2" ht="12">
      <c r="A2" t="s">
        <v>0</v>
      </c>
    </row>
    <row r="3" spans="1:5" ht="12">
      <c r="A3" t="s">
        <v>9</v>
      </c>
      <c r="B3" t="s">
        <v>5</v>
      </c>
      <c r="C3" t="s">
        <v>44</v>
      </c>
      <c r="D3" t="s">
        <v>1</v>
      </c>
      <c r="E3" t="s">
        <v>2</v>
      </c>
    </row>
    <row r="4" spans="1:6" ht="12">
      <c r="A4" t="s">
        <v>7</v>
      </c>
      <c r="B4" t="s">
        <v>5</v>
      </c>
      <c r="C4" t="s">
        <v>45</v>
      </c>
      <c r="D4" t="s">
        <v>1</v>
      </c>
      <c r="E4" t="s">
        <v>46</v>
      </c>
      <c r="F4" t="s">
        <v>47</v>
      </c>
    </row>
    <row r="5" spans="1:6" ht="12">
      <c r="A5" t="s">
        <v>6</v>
      </c>
      <c r="B5" t="s">
        <v>5</v>
      </c>
      <c r="C5" t="s">
        <v>35</v>
      </c>
      <c r="D5" t="s">
        <v>1</v>
      </c>
      <c r="E5" t="s">
        <v>36</v>
      </c>
      <c r="F5" s="5" t="s">
        <v>37</v>
      </c>
    </row>
    <row r="6" spans="1:6" ht="12">
      <c r="A6" t="s">
        <v>8</v>
      </c>
      <c r="B6" t="s">
        <v>5</v>
      </c>
      <c r="C6" t="s">
        <v>48</v>
      </c>
      <c r="D6" t="s">
        <v>1</v>
      </c>
      <c r="E6" t="s">
        <v>49</v>
      </c>
      <c r="F6" t="s">
        <v>50</v>
      </c>
    </row>
    <row r="7" spans="1:6" ht="12">
      <c r="A7" t="s">
        <v>10</v>
      </c>
      <c r="B7" t="s">
        <v>5</v>
      </c>
      <c r="C7" t="s">
        <v>40</v>
      </c>
      <c r="D7" t="s">
        <v>1</v>
      </c>
      <c r="E7" t="s">
        <v>12</v>
      </c>
      <c r="F7" t="s">
        <v>13</v>
      </c>
    </row>
    <row r="8" spans="1:6" ht="12">
      <c r="A8" t="s">
        <v>11</v>
      </c>
      <c r="B8" t="s">
        <v>5</v>
      </c>
      <c r="C8" t="s">
        <v>41</v>
      </c>
      <c r="D8" t="s">
        <v>1</v>
      </c>
      <c r="E8" t="s">
        <v>42</v>
      </c>
      <c r="F8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2:BC58"/>
  <sheetViews>
    <sheetView showGridLines="0" showRowColHeaders="0" tabSelected="1" zoomScalePageLayoutView="0" workbookViewId="0" topLeftCell="A1">
      <selection activeCell="B3" sqref="B3:Y3"/>
    </sheetView>
  </sheetViews>
  <sheetFormatPr defaultColWidth="0" defaultRowHeight="12.75" zeroHeight="1"/>
  <cols>
    <col min="1" max="1" width="8.7109375" style="5" customWidth="1"/>
    <col min="2" max="54" width="1.7109375" style="5" customWidth="1"/>
    <col min="55" max="55" width="5.7109375" style="5" customWidth="1"/>
    <col min="56" max="63" width="18.00390625" style="5" hidden="1" customWidth="1"/>
    <col min="64" max="16384" width="10.7109375" style="5" hidden="1" customWidth="1"/>
  </cols>
  <sheetData>
    <row r="1" ht="30" customHeight="1"/>
    <row r="2" spans="2:54" ht="18">
      <c r="B2" s="43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2:55" ht="12">
      <c r="B3" s="47" t="s">
        <v>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5"/>
    </row>
    <row r="4" spans="2:54" ht="33" customHeight="1">
      <c r="B4" s="45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31:54" ht="12" customHeight="1">
      <c r="AE5" s="50" t="str">
        <f>'Inställningar (rör ej)'!A26</f>
        <v>Fackförbundet ST
Ingela Lindgren
Migrationsverket
Box 1087
405 23 Göteborg</v>
      </c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2:54" s="6" customFormat="1" ht="12.75" customHeight="1">
      <c r="B6" s="53" t="s">
        <v>34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</row>
    <row r="7" spans="2:54" s="6" customFormat="1" ht="12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</row>
    <row r="8" spans="2:54" s="6" customFormat="1" ht="15.75" customHeigh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</row>
    <row r="9" spans="2:54" s="2" customFormat="1" ht="15">
      <c r="B9" s="49"/>
      <c r="C9" s="49"/>
      <c r="D9" s="49"/>
      <c r="E9" s="49"/>
      <c r="F9" s="49"/>
      <c r="G9" s="49"/>
      <c r="H9" s="49"/>
      <c r="I9" s="49"/>
      <c r="J9" s="49"/>
      <c r="K9" s="49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</row>
    <row r="10" spans="2:54" s="6" customFormat="1" ht="12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</row>
    <row r="11" spans="2:54" s="2" customFormat="1" ht="15.75" customHeight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</row>
    <row r="12" spans="2:54" s="6" customFormat="1" ht="12" customHeight="1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1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</row>
    <row r="13" spans="2:54" s="2" customFormat="1" ht="20.25" customHeight="1">
      <c r="B13" s="33" t="s">
        <v>32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</row>
    <row r="14" spans="2:54" s="2" customFormat="1" ht="20.25" customHeight="1">
      <c r="B14" s="30" t="s">
        <v>33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</row>
    <row r="15" spans="45:54" ht="6.75" customHeight="1"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2:49" ht="12" customHeight="1">
      <c r="B16" s="28" t="s">
        <v>14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2:49" s="4" customFormat="1" ht="20.2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2"/>
    </row>
    <row r="18" spans="2:49" s="6" customFormat="1" ht="7.5" customHeight="1"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0"/>
      <c r="AA18" s="10"/>
      <c r="AB18" s="10"/>
      <c r="AC18" s="10"/>
      <c r="AD18" s="10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2:49" s="3" customFormat="1" ht="20.25" customHeight="1">
      <c r="B19" s="33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2"/>
    </row>
    <row r="20" spans="2:49" s="10" customFormat="1" ht="20.25" customHeight="1">
      <c r="B20" s="33" t="s">
        <v>16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2"/>
    </row>
    <row r="21" spans="2:49" ht="20.25" customHeight="1">
      <c r="B21" s="33" t="s">
        <v>17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2"/>
    </row>
    <row r="22" spans="2:49" ht="20.25" customHeight="1">
      <c r="B22" s="33" t="s">
        <v>18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2"/>
    </row>
    <row r="23" spans="2:49" s="4" customFormat="1" ht="5.25" customHeight="1"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13"/>
      <c r="T23" s="13"/>
      <c r="U23" s="36"/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22"/>
      <c r="AM23" s="22"/>
      <c r="AN23" s="22"/>
      <c r="AO23" s="22"/>
      <c r="AP23" s="22"/>
      <c r="AQ23" s="22"/>
      <c r="AR23" s="13"/>
      <c r="AS23" s="13"/>
      <c r="AT23" s="13"/>
      <c r="AU23" s="13"/>
      <c r="AV23" s="13"/>
      <c r="AW23" s="13"/>
    </row>
    <row r="24" spans="2:49" s="1" customFormat="1" ht="12" customHeight="1">
      <c r="B24" s="40" t="s">
        <v>19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2:49" s="6" customFormat="1" ht="12" customHeight="1">
      <c r="B25" s="41" t="s">
        <v>20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</row>
    <row r="26" spans="2:55" ht="20.25" customHeight="1">
      <c r="B26" s="33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0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9"/>
      <c r="BC26" s="11"/>
    </row>
    <row r="27" spans="2:55" ht="20.25" customHeight="1">
      <c r="B27" s="33" t="s">
        <v>22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0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9"/>
      <c r="BC27" s="11"/>
    </row>
    <row r="28" spans="2:55" s="4" customFormat="1" ht="20.25" customHeight="1">
      <c r="B28" s="33" t="s">
        <v>23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2"/>
      <c r="AX28" s="5"/>
      <c r="AY28" s="5"/>
      <c r="AZ28" s="5"/>
      <c r="BA28" s="5"/>
      <c r="BB28" s="5"/>
      <c r="BC28" s="12"/>
    </row>
    <row r="29" spans="2:55" ht="10.5" customHeight="1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BC29" s="11"/>
    </row>
    <row r="30" spans="2:55" ht="20.25" customHeight="1">
      <c r="B30" s="33" t="s">
        <v>24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0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9"/>
      <c r="BC30" s="11"/>
    </row>
    <row r="31" spans="2:55" ht="20.25" customHeight="1">
      <c r="B31" s="33" t="s">
        <v>22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0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9"/>
      <c r="BC31" s="11"/>
    </row>
    <row r="32" spans="2:55" ht="20.25" customHeight="1">
      <c r="B32" s="33" t="s">
        <v>23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0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2"/>
      <c r="BC32" s="11"/>
    </row>
    <row r="33" spans="2:55" ht="8.2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BC33" s="11"/>
    </row>
    <row r="34" spans="2:55" ht="15.75" customHeight="1">
      <c r="B34" s="41" t="s">
        <v>25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BC34" s="11"/>
    </row>
    <row r="35" spans="2:55" ht="20.25" customHeight="1">
      <c r="B35" s="33" t="s">
        <v>21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0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2"/>
      <c r="BC35" s="11"/>
    </row>
    <row r="36" spans="2:55" ht="20.25" customHeight="1">
      <c r="B36" s="33" t="s">
        <v>24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2"/>
      <c r="BC36" s="11"/>
    </row>
    <row r="37" spans="2:55" ht="9" customHeigh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BC37" s="11"/>
    </row>
    <row r="38" spans="2:54" s="11" customFormat="1" ht="12" customHeight="1">
      <c r="B38" s="41" t="s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5"/>
      <c r="AY38" s="5"/>
      <c r="AZ38" s="5"/>
      <c r="BA38" s="5"/>
      <c r="BB38" s="5"/>
    </row>
    <row r="39" spans="2:54" s="12" customFormat="1" ht="20.25" customHeight="1">
      <c r="B39" s="33" t="s">
        <v>27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2"/>
      <c r="AX39" s="5"/>
      <c r="AY39" s="5"/>
      <c r="AZ39" s="5"/>
      <c r="BA39" s="5"/>
      <c r="BB39" s="5"/>
    </row>
    <row r="40" spans="2:55" s="1" customFormat="1" ht="20.25" customHeight="1">
      <c r="B40" s="33" t="s">
        <v>28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2"/>
      <c r="AX40" s="5"/>
      <c r="AY40" s="5"/>
      <c r="AZ40" s="5"/>
      <c r="BA40" s="5"/>
      <c r="BB40" s="5"/>
      <c r="BC40" s="3"/>
    </row>
    <row r="41" spans="2:55" s="4" customFormat="1" ht="20.25" customHeight="1">
      <c r="B41" s="33" t="s">
        <v>17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2"/>
      <c r="AX41" s="5"/>
      <c r="AY41" s="5"/>
      <c r="AZ41" s="5"/>
      <c r="BA41" s="5"/>
      <c r="BB41" s="5"/>
      <c r="BC41" s="12"/>
    </row>
    <row r="42" spans="2:55" s="1" customFormat="1" ht="20.25" customHeight="1"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2"/>
      <c r="AX42" s="5"/>
      <c r="AY42" s="5"/>
      <c r="AZ42" s="5"/>
      <c r="BA42" s="5"/>
      <c r="BB42" s="5"/>
      <c r="BC42" s="3"/>
    </row>
    <row r="43" spans="2:55" s="1" customFormat="1" ht="4.5" customHeight="1" thickBo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5"/>
      <c r="AY43" s="5"/>
      <c r="AZ43" s="5"/>
      <c r="BA43" s="5"/>
      <c r="BB43" s="5"/>
      <c r="BC43" s="3"/>
    </row>
    <row r="44" spans="2:55" s="1" customFormat="1" ht="15.75" customHeight="1">
      <c r="B44" s="40" t="s">
        <v>29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5"/>
      <c r="AY44" s="5"/>
      <c r="AZ44" s="5"/>
      <c r="BA44" s="5"/>
      <c r="BB44" s="5"/>
      <c r="BC44" s="3"/>
    </row>
    <row r="45" spans="2:55" s="1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5"/>
      <c r="AY45" s="5"/>
      <c r="AZ45" s="5"/>
      <c r="BA45" s="5"/>
      <c r="BB45" s="5"/>
      <c r="BC45" s="3"/>
    </row>
    <row r="46" spans="2:54" s="3" customFormat="1" ht="30.75" customHeight="1">
      <c r="B46" s="61" t="s">
        <v>30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"/>
      <c r="AY46" s="5"/>
      <c r="AZ46" s="5"/>
      <c r="BA46" s="5"/>
      <c r="BB46" s="5"/>
    </row>
    <row r="47" spans="2:54" s="3" customFormat="1" ht="22.5" customHeight="1" thickBot="1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5"/>
      <c r="AY47" s="5"/>
      <c r="AZ47" s="5"/>
      <c r="BA47" s="5"/>
      <c r="BB47" s="5"/>
    </row>
    <row r="48" spans="2:55" ht="19.5" customHeight="1">
      <c r="B48" s="62" t="s">
        <v>31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BC48" s="11"/>
    </row>
    <row r="49" ht="12" customHeight="1">
      <c r="BC49" s="11"/>
    </row>
    <row r="50" spans="2:55" s="6" customFormat="1" ht="15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10"/>
    </row>
    <row r="51" spans="2:55" s="1" customFormat="1" ht="12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3"/>
    </row>
    <row r="52" spans="2:55" s="1" customFormat="1" ht="12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3"/>
    </row>
    <row r="53" ht="12" customHeight="1">
      <c r="BC53" s="11"/>
    </row>
    <row r="54" ht="15.75" customHeight="1"/>
    <row r="55" spans="2:54" s="4" customFormat="1" ht="12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2:54" s="4" customFormat="1" ht="12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ht="31.5" customHeight="1"/>
    <row r="58" spans="2:54" s="4" customFormat="1" ht="12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ht="30" customHeight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hidden="1"/>
    <row r="71" ht="12" hidden="1"/>
    <row r="72" ht="12"/>
    <row r="73" ht="12"/>
    <row r="74" ht="12"/>
    <row r="75" ht="12"/>
  </sheetData>
  <sheetProtection/>
  <mergeCells count="62">
    <mergeCell ref="B42:M42"/>
    <mergeCell ref="N42:AW42"/>
    <mergeCell ref="B44:AW44"/>
    <mergeCell ref="B46:AW46"/>
    <mergeCell ref="B48:AW48"/>
    <mergeCell ref="B39:M39"/>
    <mergeCell ref="N39:AW39"/>
    <mergeCell ref="B40:M40"/>
    <mergeCell ref="N40:AW40"/>
    <mergeCell ref="B41:M41"/>
    <mergeCell ref="L11:Y11"/>
    <mergeCell ref="B10:K11"/>
    <mergeCell ref="L9:Y9"/>
    <mergeCell ref="B13:Y13"/>
    <mergeCell ref="B38:AW38"/>
    <mergeCell ref="B37:M37"/>
    <mergeCell ref="N37:AW37"/>
    <mergeCell ref="L10:Y10"/>
    <mergeCell ref="B14:Y14"/>
    <mergeCell ref="N32:AW32"/>
    <mergeCell ref="N41:AW41"/>
    <mergeCell ref="B2:BB2"/>
    <mergeCell ref="B4:BB4"/>
    <mergeCell ref="B3:Y3"/>
    <mergeCell ref="B9:K9"/>
    <mergeCell ref="AE5:BB12"/>
    <mergeCell ref="B12:K12"/>
    <mergeCell ref="L12:Y12"/>
    <mergeCell ref="B6:Y8"/>
    <mergeCell ref="B32:M32"/>
    <mergeCell ref="B34:AW34"/>
    <mergeCell ref="B35:M35"/>
    <mergeCell ref="N35:AW35"/>
    <mergeCell ref="B36:M36"/>
    <mergeCell ref="N36:AW36"/>
    <mergeCell ref="B28:M28"/>
    <mergeCell ref="N28:AW28"/>
    <mergeCell ref="B29:AW29"/>
    <mergeCell ref="B30:M30"/>
    <mergeCell ref="N30:AW30"/>
    <mergeCell ref="B31:M31"/>
    <mergeCell ref="N31:AW31"/>
    <mergeCell ref="B24:AW24"/>
    <mergeCell ref="B25:AW25"/>
    <mergeCell ref="B26:M26"/>
    <mergeCell ref="N26:AW26"/>
    <mergeCell ref="B27:M27"/>
    <mergeCell ref="N27:AW27"/>
    <mergeCell ref="B21:M21"/>
    <mergeCell ref="N21:AW21"/>
    <mergeCell ref="B22:M22"/>
    <mergeCell ref="N22:AW22"/>
    <mergeCell ref="B23:C23"/>
    <mergeCell ref="D23:R23"/>
    <mergeCell ref="U23:V23"/>
    <mergeCell ref="W23:AK23"/>
    <mergeCell ref="B16:AW16"/>
    <mergeCell ref="B17:AW17"/>
    <mergeCell ref="B19:M19"/>
    <mergeCell ref="N19:AW19"/>
    <mergeCell ref="B20:M20"/>
    <mergeCell ref="N20:AW20"/>
  </mergeCells>
  <dataValidations count="2">
    <dataValidation type="list" allowBlank="1" showInputMessage="1" showErrorMessage="1" sqref="B3:Y3">
      <formula1>Sektion2</formula1>
    </dataValidation>
    <dataValidation operator="greaterThanOrEqual" showInputMessage="1" showErrorMessage="1" sqref="U23 AL23:AQ23 B23"/>
  </dataValidations>
  <printOptions/>
  <pageMargins left="0.7874015748031497" right="0.3937007874015748" top="0.3937007874015748" bottom="0.3937007874015748" header="0.3937007874015748" footer="0.3937007874015748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7.7109375" style="0" bestFit="1" customWidth="1"/>
    <col min="2" max="2" width="15.7109375" style="0" bestFit="1" customWidth="1"/>
    <col min="3" max="3" width="20.7109375" style="0" bestFit="1" customWidth="1"/>
    <col min="4" max="4" width="14.57421875" style="0" bestFit="1" customWidth="1"/>
    <col min="5" max="5" width="17.7109375" style="0" bestFit="1" customWidth="1"/>
    <col min="6" max="6" width="16.140625" style="0" bestFit="1" customWidth="1"/>
    <col min="7" max="7" width="13.421875" style="0" bestFit="1" customWidth="1"/>
  </cols>
  <sheetData>
    <row r="1" spans="1:7" ht="12">
      <c r="A1" s="16" t="s">
        <v>3</v>
      </c>
      <c r="B1" s="16" t="s">
        <v>3</v>
      </c>
      <c r="C1" s="16" t="s">
        <v>3</v>
      </c>
      <c r="D1" s="16" t="s">
        <v>3</v>
      </c>
      <c r="E1" s="16" t="s">
        <v>3</v>
      </c>
      <c r="F1" s="16" t="s">
        <v>3</v>
      </c>
      <c r="G1" s="16" t="s">
        <v>3</v>
      </c>
    </row>
    <row r="2" spans="1:7" ht="12">
      <c r="A2" s="17" t="str">
        <f>Adresser!A2</f>
        <v>Avdelningsstyrelsen</v>
      </c>
      <c r="B2" s="17">
        <f>Adresser!B2</f>
        <v>0</v>
      </c>
      <c r="C2" s="17">
        <f>Adresser!C2</f>
        <v>0</v>
      </c>
      <c r="D2" s="17">
        <f>Adresser!D2</f>
        <v>0</v>
      </c>
      <c r="E2" s="17">
        <f>IF(Adresser!E2&lt;&gt;0,Adresser!E2,"")</f>
      </c>
      <c r="F2" s="17">
        <f>IF(Adresser!E2&lt;&gt;0,Adresser!E2,"")</f>
      </c>
      <c r="G2" s="17"/>
    </row>
    <row r="3" spans="1:7" ht="12">
      <c r="A3" s="17" t="str">
        <f>Adresser!A3</f>
        <v>Sektion Öst</v>
      </c>
      <c r="B3" s="17" t="str">
        <f>Adresser!B3</f>
        <v>Fackförbundet ST</v>
      </c>
      <c r="C3" s="17" t="str">
        <f>Adresser!C3</f>
        <v>Viveka Appelqvist</v>
      </c>
      <c r="D3" s="17" t="str">
        <f>Adresser!D3</f>
        <v>Migrationsverket</v>
      </c>
      <c r="E3" s="17" t="str">
        <f>IF(Adresser!E3&lt;&gt;0,Adresser!E3,"")</f>
        <v>601 07 Norrköping</v>
      </c>
      <c r="F3" s="17" t="str">
        <f>IF(Adresser!E3&lt;&gt;0,Adresser!E3,"")</f>
        <v>601 07 Norrköping</v>
      </c>
      <c r="G3" s="17"/>
    </row>
    <row r="4" spans="1:7" ht="12">
      <c r="A4" s="17" t="str">
        <f>Adresser!A4</f>
        <v>Sektion Stockholm</v>
      </c>
      <c r="B4" s="17" t="str">
        <f>Adresser!B4</f>
        <v>Fackförbundet ST</v>
      </c>
      <c r="C4" s="17" t="str">
        <f>Adresser!C4</f>
        <v>Diego Malagon</v>
      </c>
      <c r="D4" s="17" t="str">
        <f>Adresser!D4</f>
        <v>Migrationsverket</v>
      </c>
      <c r="E4" s="17" t="str">
        <f>IF(Adresser!E4&lt;&gt;0,Adresser!E4,"")</f>
        <v>Box 1430</v>
      </c>
      <c r="F4" s="17" t="str">
        <f>IF(Adresser!F4&lt;&gt;0,Adresser!F4,"")</f>
        <v>171 27 Solna</v>
      </c>
      <c r="G4" s="17"/>
    </row>
    <row r="5" spans="1:7" ht="12">
      <c r="A5" s="17" t="str">
        <f>Adresser!A5</f>
        <v>Sektion Mitt</v>
      </c>
      <c r="B5" s="17" t="str">
        <f>Adresser!B5</f>
        <v>Fackförbundet ST</v>
      </c>
      <c r="C5" s="17" t="str">
        <f>Adresser!C5</f>
        <v>Fariborz Sadri</v>
      </c>
      <c r="D5" s="17" t="str">
        <f>Adresser!D5</f>
        <v>Migrationsverket</v>
      </c>
      <c r="E5" s="17" t="str">
        <f>IF(Adresser!E5&lt;&gt;0,Adresser!E5,"")</f>
        <v>Box 4</v>
      </c>
      <c r="F5" s="17" t="str">
        <f>IF(Adresser!F5&lt;&gt;0,Adresser!F5,"")</f>
        <v>801 02 Gävle</v>
      </c>
      <c r="G5" s="17"/>
    </row>
    <row r="6" spans="1:7" ht="12">
      <c r="A6" s="17" t="str">
        <f>Adresser!A6</f>
        <v>Sektion Väst</v>
      </c>
      <c r="B6" s="17" t="str">
        <f>Adresser!B6</f>
        <v>Fackförbundet ST</v>
      </c>
      <c r="C6" s="17" t="str">
        <f>Adresser!C6</f>
        <v>Ingela Lindgren</v>
      </c>
      <c r="D6" s="17" t="str">
        <f>Adresser!D6</f>
        <v>Migrationsverket</v>
      </c>
      <c r="E6" s="17" t="str">
        <f>IF(Adresser!E6&lt;&gt;0,Adresser!E6,"")</f>
        <v>Box 1087</v>
      </c>
      <c r="F6" s="17" t="str">
        <f>IF(Adresser!F6&lt;&gt;0,Adresser!F6,"")</f>
        <v>405 23 Göteborg</v>
      </c>
      <c r="G6" s="17"/>
    </row>
    <row r="7" spans="1:7" ht="12">
      <c r="A7" s="20" t="str">
        <f>Adresser!A8</f>
        <v>Sektion Syd</v>
      </c>
      <c r="B7" s="19" t="str">
        <f>Adresser!B8</f>
        <v>Fackförbundet ST</v>
      </c>
      <c r="C7" s="19" t="str">
        <f>Adresser!C8</f>
        <v>Anna Ahnlund</v>
      </c>
      <c r="D7" s="19" t="str">
        <f>Adresser!D8</f>
        <v>Migrationsverket</v>
      </c>
      <c r="E7" s="19" t="str">
        <f>Adresser!E8</f>
        <v>Box 17</v>
      </c>
      <c r="F7" s="19" t="str">
        <f>Adresser!F8</f>
        <v>265 21 Åstorp</v>
      </c>
      <c r="G7" s="19"/>
    </row>
    <row r="8" spans="1:7" ht="12">
      <c r="A8" s="20" t="str">
        <f>Adresser!A7</f>
        <v>Sektion Nord</v>
      </c>
      <c r="B8" s="20" t="str">
        <f>Adresser!B7</f>
        <v>Fackförbundet ST</v>
      </c>
      <c r="C8" s="20" t="str">
        <f>Adresser!C7</f>
        <v>Catharina Backelund</v>
      </c>
      <c r="D8" s="20" t="str">
        <f>Adresser!D7</f>
        <v>Migrationsverket</v>
      </c>
      <c r="E8" s="20" t="str">
        <f>Adresser!E7</f>
        <v>Box 103</v>
      </c>
      <c r="F8" s="20" t="str">
        <f>Adresser!F7</f>
        <v>961 22 Boden</v>
      </c>
      <c r="G8" s="20"/>
    </row>
    <row r="9" spans="1:7" ht="12">
      <c r="A9" s="2"/>
      <c r="B9" s="2"/>
      <c r="C9" s="2"/>
      <c r="D9" s="2"/>
      <c r="E9" s="2"/>
      <c r="F9" s="6"/>
      <c r="G9" s="6"/>
    </row>
    <row r="10" spans="1:7" ht="12">
      <c r="A10" s="6"/>
      <c r="B10" s="6"/>
      <c r="C10" s="6"/>
      <c r="D10" s="6"/>
      <c r="E10" s="6"/>
      <c r="F10" s="2"/>
      <c r="G10" s="2"/>
    </row>
    <row r="11" spans="1:7" ht="12">
      <c r="A11" s="18" t="str">
        <f>A2</f>
        <v>Avdelningsstyrelsen</v>
      </c>
      <c r="B11" s="18" t="str">
        <f>A5</f>
        <v>Sektion Mitt</v>
      </c>
      <c r="C11" s="18" t="str">
        <f>A4</f>
        <v>Sektion Stockholm</v>
      </c>
      <c r="D11" s="18" t="str">
        <f>A3</f>
        <v>Sektion Öst</v>
      </c>
      <c r="E11" s="18" t="str">
        <f>A6</f>
        <v>Sektion Väst</v>
      </c>
      <c r="F11" s="2" t="str">
        <f>A8</f>
        <v>Sektion Nord</v>
      </c>
      <c r="G11" s="18" t="str">
        <f>A7</f>
        <v>Sektion Syd</v>
      </c>
    </row>
    <row r="12" spans="1:7" ht="12">
      <c r="A12" s="2">
        <f>B2</f>
        <v>0</v>
      </c>
      <c r="B12" s="2" t="str">
        <f>B5</f>
        <v>Fackförbundet ST</v>
      </c>
      <c r="C12" s="2" t="str">
        <f>B4</f>
        <v>Fackförbundet ST</v>
      </c>
      <c r="D12" s="2" t="str">
        <f>B3</f>
        <v>Fackförbundet ST</v>
      </c>
      <c r="E12" s="2" t="str">
        <f>B6</f>
        <v>Fackförbundet ST</v>
      </c>
      <c r="F12" s="15" t="str">
        <f>B8</f>
        <v>Fackförbundet ST</v>
      </c>
      <c r="G12" s="2" t="str">
        <f>B7</f>
        <v>Fackförbundet ST</v>
      </c>
    </row>
    <row r="13" spans="1:7" ht="12">
      <c r="A13" s="15">
        <f>C2</f>
        <v>0</v>
      </c>
      <c r="B13" s="15" t="str">
        <f>C5</f>
        <v>Fariborz Sadri</v>
      </c>
      <c r="C13" s="15" t="str">
        <f>C4</f>
        <v>Diego Malagon</v>
      </c>
      <c r="D13" s="15" t="str">
        <f>C3</f>
        <v>Viveka Appelqvist</v>
      </c>
      <c r="E13" s="15" t="str">
        <f>C6</f>
        <v>Ingela Lindgren</v>
      </c>
      <c r="F13" s="15" t="str">
        <f>C8</f>
        <v>Catharina Backelund</v>
      </c>
      <c r="G13" s="15" t="str">
        <f>C7</f>
        <v>Anna Ahnlund</v>
      </c>
    </row>
    <row r="14" spans="1:7" ht="12">
      <c r="A14" s="15">
        <f>D2</f>
        <v>0</v>
      </c>
      <c r="B14" s="15" t="str">
        <f>D5</f>
        <v>Migrationsverket</v>
      </c>
      <c r="C14" s="15" t="str">
        <f>D4</f>
        <v>Migrationsverket</v>
      </c>
      <c r="D14" s="15" t="str">
        <f>D3</f>
        <v>Migrationsverket</v>
      </c>
      <c r="E14" s="15" t="str">
        <f>D6</f>
        <v>Migrationsverket</v>
      </c>
      <c r="F14" s="1" t="str">
        <f>D8</f>
        <v>Migrationsverket</v>
      </c>
      <c r="G14" s="15" t="str">
        <f>D7</f>
        <v>Migrationsverket</v>
      </c>
    </row>
    <row r="15" spans="1:7" ht="12">
      <c r="A15" s="1">
        <f>E2</f>
      </c>
      <c r="B15" s="1" t="str">
        <f>E5</f>
        <v>Box 4</v>
      </c>
      <c r="C15" s="1" t="str">
        <f>E4</f>
        <v>Box 1430</v>
      </c>
      <c r="D15" s="1" t="str">
        <f>E3</f>
        <v>601 07 Norrköping</v>
      </c>
      <c r="E15" s="1" t="str">
        <f>E6</f>
        <v>Box 1087</v>
      </c>
      <c r="F15" s="2" t="str">
        <f>E8</f>
        <v>Box 103</v>
      </c>
      <c r="G15" s="1" t="str">
        <f>E7</f>
        <v>Box 17</v>
      </c>
    </row>
    <row r="16" spans="1:7" ht="12">
      <c r="A16" s="2"/>
      <c r="B16" s="2" t="str">
        <f>F5</f>
        <v>801 02 Gävle</v>
      </c>
      <c r="C16" s="2" t="str">
        <f>F4</f>
        <v>171 27 Solna</v>
      </c>
      <c r="D16" s="2"/>
      <c r="E16" s="2" t="str">
        <f>F6</f>
        <v>405 23 Göteborg</v>
      </c>
      <c r="F16" s="2" t="str">
        <f>F8</f>
        <v>961 22 Boden</v>
      </c>
      <c r="G16" s="2" t="str">
        <f>F7</f>
        <v>265 21 Åstorp</v>
      </c>
    </row>
    <row r="17" spans="1:7" ht="12">
      <c r="A17" s="3"/>
      <c r="B17" s="3"/>
      <c r="C17" s="3"/>
      <c r="D17" s="3"/>
      <c r="E17" s="3"/>
      <c r="F17" s="3"/>
      <c r="G17" s="3"/>
    </row>
    <row r="18" spans="1:7" ht="20.25">
      <c r="A18" s="18" t="s">
        <v>4</v>
      </c>
      <c r="B18" s="18" t="s">
        <v>4</v>
      </c>
      <c r="C18" s="18" t="s">
        <v>4</v>
      </c>
      <c r="D18" s="18" t="s">
        <v>4</v>
      </c>
      <c r="E18" s="18" t="s">
        <v>4</v>
      </c>
      <c r="F18" s="18" t="s">
        <v>4</v>
      </c>
      <c r="G18" s="18" t="s">
        <v>4</v>
      </c>
    </row>
    <row r="19" spans="1:7" ht="12">
      <c r="A19" s="63" t="str">
        <f aca="true" t="shared" si="0" ref="A19:G19">A12&amp;A18&amp;A13&amp;A18&amp;A14&amp;A18&amp;A15&amp;A18&amp;A16</f>
        <v>0
0
0
</v>
      </c>
      <c r="B19" s="63" t="str">
        <f t="shared" si="0"/>
        <v>Fackförbundet ST
Fariborz Sadri
Migrationsverket
Box 4
801 02 Gävle</v>
      </c>
      <c r="C19" s="63" t="str">
        <f t="shared" si="0"/>
        <v>Fackförbundet ST
Diego Malagon
Migrationsverket
Box 1430
171 27 Solna</v>
      </c>
      <c r="D19" s="63" t="str">
        <f t="shared" si="0"/>
        <v>Fackförbundet ST
Viveka Appelqvist
Migrationsverket
601 07 Norrköping
</v>
      </c>
      <c r="E19" s="63" t="str">
        <f t="shared" si="0"/>
        <v>Fackförbundet ST
Ingela Lindgren
Migrationsverket
Box 1087
405 23 Göteborg</v>
      </c>
      <c r="F19" s="63" t="str">
        <f t="shared" si="0"/>
        <v>Fackförbundet ST
Catharina Backelund
Migrationsverket
Box 103
961 22 Boden</v>
      </c>
      <c r="G19" s="63" t="str">
        <f t="shared" si="0"/>
        <v>Fackförbundet ST
Anna Ahnlund
Migrationsverket
Box 17
265 21 Åstorp</v>
      </c>
    </row>
    <row r="20" spans="1:7" ht="12">
      <c r="A20" s="64"/>
      <c r="B20" s="64"/>
      <c r="C20" s="64"/>
      <c r="D20" s="64"/>
      <c r="E20" s="64"/>
      <c r="F20" s="64"/>
      <c r="G20" s="63"/>
    </row>
    <row r="21" spans="1:7" ht="12">
      <c r="A21" s="64"/>
      <c r="B21" s="64"/>
      <c r="C21" s="64"/>
      <c r="D21" s="64"/>
      <c r="E21" s="64"/>
      <c r="F21" s="64"/>
      <c r="G21" s="63"/>
    </row>
    <row r="22" spans="1:7" ht="12">
      <c r="A22" s="64"/>
      <c r="B22" s="64"/>
      <c r="C22" s="64"/>
      <c r="D22" s="64"/>
      <c r="E22" s="64"/>
      <c r="F22" s="64"/>
      <c r="G22" s="63"/>
    </row>
    <row r="23" spans="1:7" ht="12">
      <c r="A23" s="64"/>
      <c r="B23" s="64"/>
      <c r="C23" s="64"/>
      <c r="D23" s="64"/>
      <c r="E23" s="64"/>
      <c r="F23" s="64"/>
      <c r="G23" s="63"/>
    </row>
    <row r="24" spans="1:7" ht="12">
      <c r="A24" s="64"/>
      <c r="B24" s="64"/>
      <c r="C24" s="64"/>
      <c r="D24" s="64"/>
      <c r="E24" s="64"/>
      <c r="F24" s="64"/>
      <c r="G24" s="63"/>
    </row>
    <row r="25" spans="1:7" ht="12">
      <c r="A25" s="64"/>
      <c r="B25" s="64"/>
      <c r="C25" s="64"/>
      <c r="D25" s="64"/>
      <c r="E25" s="64"/>
      <c r="F25" s="64"/>
      <c r="G25" s="63"/>
    </row>
    <row r="26" spans="1:7" ht="12">
      <c r="A26" s="65" t="str">
        <f>IF(NOT(ISNA(HLOOKUP(Protokoll!B3,A11:G25,9,FALSE))),HLOOKUP(Protokoll!B3,A11:G25,9,FALSE),"")</f>
        <v>Fackförbundet ST
Ingela Lindgren
Migrationsverket
Box 1087
405 23 Göteborg</v>
      </c>
      <c r="B26" s="5"/>
      <c r="C26" s="5"/>
      <c r="D26" s="5"/>
      <c r="E26" s="5"/>
      <c r="F26" s="4"/>
      <c r="G26" s="4"/>
    </row>
    <row r="27" spans="1:7" ht="12">
      <c r="A27" s="66"/>
      <c r="B27" s="4"/>
      <c r="C27" s="4"/>
      <c r="D27" s="4"/>
      <c r="E27" s="4"/>
      <c r="F27" s="5"/>
      <c r="G27" s="5"/>
    </row>
    <row r="28" spans="1:7" ht="12">
      <c r="A28" s="66"/>
      <c r="B28" s="5"/>
      <c r="C28" s="5"/>
      <c r="D28" s="5"/>
      <c r="E28" s="5"/>
      <c r="F28" s="5"/>
      <c r="G28" s="5"/>
    </row>
    <row r="29" spans="1:7" ht="12">
      <c r="A29" s="66"/>
      <c r="B29" s="5"/>
      <c r="C29" s="5"/>
      <c r="D29" s="5"/>
      <c r="E29" s="5"/>
      <c r="F29" s="5"/>
      <c r="G29" s="5"/>
    </row>
    <row r="30" spans="1:7" ht="12">
      <c r="A30" s="66"/>
      <c r="B30" s="5"/>
      <c r="C30" s="5"/>
      <c r="D30" s="5"/>
      <c r="E30" s="5"/>
      <c r="F30" s="5"/>
      <c r="G30" s="5"/>
    </row>
    <row r="31" spans="1:7" ht="12">
      <c r="A31" s="66"/>
      <c r="B31" s="5"/>
      <c r="C31" s="5"/>
      <c r="D31" s="5"/>
      <c r="E31" s="5"/>
      <c r="F31" s="5"/>
      <c r="G31" s="5"/>
    </row>
    <row r="32" spans="1:7" ht="12">
      <c r="A32" s="67"/>
      <c r="B32" s="5"/>
      <c r="C32" s="5"/>
      <c r="D32" s="5"/>
      <c r="E32" s="5"/>
      <c r="F32" s="5"/>
      <c r="G32" s="5"/>
    </row>
  </sheetData>
  <sheetProtection/>
  <mergeCells count="8">
    <mergeCell ref="D19:D25"/>
    <mergeCell ref="E19:E25"/>
    <mergeCell ref="G19:G25"/>
    <mergeCell ref="A26:A32"/>
    <mergeCell ref="A19:A25"/>
    <mergeCell ref="B19:B25"/>
    <mergeCell ref="C19:C25"/>
    <mergeCell ref="F19:F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Halvorsen</dc:creator>
  <cp:keywords/>
  <dc:description/>
  <cp:lastModifiedBy>Magnus Blomqvist</cp:lastModifiedBy>
  <cp:lastPrinted>2014-06-12T16:46:24Z</cp:lastPrinted>
  <dcterms:created xsi:type="dcterms:W3CDTF">2003-12-17T21:00:11Z</dcterms:created>
  <dcterms:modified xsi:type="dcterms:W3CDTF">2022-11-14T14:49:54Z</dcterms:modified>
  <cp:category/>
  <cp:version/>
  <cp:contentType/>
  <cp:contentStatus/>
</cp:coreProperties>
</file>